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олски пътища" sheetId="1" r:id="rId1"/>
    <sheet name="ОПФ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I5" i="2"/>
  <c r="I6" i="2"/>
  <c r="I7" i="2"/>
  <c r="I8" i="2"/>
  <c r="I9" i="2"/>
  <c r="I10" i="2"/>
  <c r="I11" i="2"/>
  <c r="I12" i="2"/>
  <c r="I4" i="2"/>
  <c r="H12" i="2"/>
  <c r="I112" i="1"/>
  <c r="H112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7" i="1"/>
  <c r="I8" i="1"/>
  <c r="I9" i="1"/>
  <c r="I10" i="1"/>
  <c r="I11" i="1"/>
  <c r="I12" i="1"/>
  <c r="I13" i="1"/>
  <c r="I14" i="1"/>
  <c r="I15" i="1"/>
  <c r="I16" i="1"/>
  <c r="I17" i="1"/>
  <c r="I6" i="1"/>
</calcChain>
</file>

<file path=xl/sharedStrings.xml><?xml version="1.0" encoding="utf-8"?>
<sst xmlns="http://schemas.openxmlformats.org/spreadsheetml/2006/main" count="457" uniqueCount="139">
  <si>
    <t>№ по ред</t>
  </si>
  <si>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</si>
  <si>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</si>
  <si>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</si>
  <si>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</si>
  <si>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</si>
  <si>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</si>
  <si>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Ползвани пътища и канали /дка/</t>
  </si>
  <si>
    <t>Общо за производителя</t>
  </si>
  <si>
    <t>"ЕВРОЗЕМЕДЕЛИЕ 1" ЕООД</t>
  </si>
  <si>
    <t>"ИНТЕР ЛЕС-11" ООД</t>
  </si>
  <si>
    <t>ОПФ</t>
  </si>
  <si>
    <t>Нива</t>
  </si>
  <si>
    <t>ОБЩО</t>
  </si>
  <si>
    <t>ПОЛЗВАТЕЛИТЕ НА ПОЛСКИ ПЪТИЩА, КОИТО ПОПАДАТ В МАСИВИТЕ ЗА ПОЛЗВАНЕ ЗА ЗЕМЛИЩЕ С.ВАСИЛ ЛЕВСКИ, СЪГЛАСНО РЕГИСТЪР НА ИМОТИТЕ ПОЛСКИ ПЪТИЩА , Приложение № 2 към заповед на Директора на ОДЗ по чл.37в, ал.3, т.2 от ЗСПЗЗ</t>
  </si>
  <si>
    <t>"АГРОБИОТРЕЙД" ООД</t>
  </si>
  <si>
    <t>16</t>
  </si>
  <si>
    <t>80.7</t>
  </si>
  <si>
    <t>Селски, горски път</t>
  </si>
  <si>
    <t>101.176</t>
  </si>
  <si>
    <t>11-2</t>
  </si>
  <si>
    <t>101.121</t>
  </si>
  <si>
    <t>28-1</t>
  </si>
  <si>
    <t>101.137</t>
  </si>
  <si>
    <t>79-1</t>
  </si>
  <si>
    <t>101.175</t>
  </si>
  <si>
    <t>2</t>
  </si>
  <si>
    <t>101.122</t>
  </si>
  <si>
    <t>101.126</t>
  </si>
  <si>
    <t>"ПЛАМЕН МАНОЛОВ 1914" ЕООД</t>
  </si>
  <si>
    <t>5-1</t>
  </si>
  <si>
    <t>101.113</t>
  </si>
  <si>
    <t>101.114</t>
  </si>
  <si>
    <t>101.115</t>
  </si>
  <si>
    <t>101.160</t>
  </si>
  <si>
    <t>"ПЛАРА АГРО" ЕООД</t>
  </si>
  <si>
    <t>1-1</t>
  </si>
  <si>
    <t>101.104</t>
  </si>
  <si>
    <t>Веска Димитрова Вълкова</t>
  </si>
  <si>
    <t>64-1</t>
  </si>
  <si>
    <t>101.187</t>
  </si>
  <si>
    <t>101.197</t>
  </si>
  <si>
    <t>101.202</t>
  </si>
  <si>
    <t>101.204</t>
  </si>
  <si>
    <t>101.205</t>
  </si>
  <si>
    <t>ЕТ "СПАС ПЕТРОВ ПЕТРОВ-ДИМ.ПЕТРОВА"</t>
  </si>
  <si>
    <t>1</t>
  </si>
  <si>
    <t>101.145</t>
  </si>
  <si>
    <t>101.147</t>
  </si>
  <si>
    <t>11-3</t>
  </si>
  <si>
    <t>23</t>
  </si>
  <si>
    <t>101.188</t>
  </si>
  <si>
    <t>101.192</t>
  </si>
  <si>
    <t>101.193</t>
  </si>
  <si>
    <t>101.194</t>
  </si>
  <si>
    <t>101.209</t>
  </si>
  <si>
    <t>4</t>
  </si>
  <si>
    <t>40-1</t>
  </si>
  <si>
    <t>101.169</t>
  </si>
  <si>
    <t>101.172</t>
  </si>
  <si>
    <t>101.173</t>
  </si>
  <si>
    <t>101.191</t>
  </si>
  <si>
    <t>56-1</t>
  </si>
  <si>
    <t>101.190</t>
  </si>
  <si>
    <t>101.195</t>
  </si>
  <si>
    <t>59-1</t>
  </si>
  <si>
    <t>101.156</t>
  </si>
  <si>
    <t>101.179</t>
  </si>
  <si>
    <t>101.180</t>
  </si>
  <si>
    <t>101.181</t>
  </si>
  <si>
    <t>101.182</t>
  </si>
  <si>
    <t>101.183</t>
  </si>
  <si>
    <t>101.184</t>
  </si>
  <si>
    <t>67-1</t>
  </si>
  <si>
    <t>101.178</t>
  </si>
  <si>
    <t>101.206</t>
  </si>
  <si>
    <t>101.210</t>
  </si>
  <si>
    <t>72-1</t>
  </si>
  <si>
    <t>101.174</t>
  </si>
  <si>
    <t>74-2</t>
  </si>
  <si>
    <t>76-1</t>
  </si>
  <si>
    <t>101.207</t>
  </si>
  <si>
    <t>ЗК "СВЕТЛИНА 8"</t>
  </si>
  <si>
    <t>114</t>
  </si>
  <si>
    <t>101.146</t>
  </si>
  <si>
    <t>101.158</t>
  </si>
  <si>
    <t>101.159</t>
  </si>
  <si>
    <t>12-1</t>
  </si>
  <si>
    <t>14</t>
  </si>
  <si>
    <t>101.123</t>
  </si>
  <si>
    <t>18-1</t>
  </si>
  <si>
    <t>101.124</t>
  </si>
  <si>
    <t>101.128</t>
  </si>
  <si>
    <t>101.129</t>
  </si>
  <si>
    <t>101.130</t>
  </si>
  <si>
    <t>101.131</t>
  </si>
  <si>
    <t>101.132</t>
  </si>
  <si>
    <t>101.133</t>
  </si>
  <si>
    <t>101.136</t>
  </si>
  <si>
    <t>101.138</t>
  </si>
  <si>
    <t>101.139</t>
  </si>
  <si>
    <t>20-1</t>
  </si>
  <si>
    <t>101.151</t>
  </si>
  <si>
    <t>101.152</t>
  </si>
  <si>
    <t>101.153</t>
  </si>
  <si>
    <t>101.203</t>
  </si>
  <si>
    <t>27-1</t>
  </si>
  <si>
    <t>101.141</t>
  </si>
  <si>
    <t>101.142</t>
  </si>
  <si>
    <t>3-1</t>
  </si>
  <si>
    <t>101.107</t>
  </si>
  <si>
    <t>101.208</t>
  </si>
  <si>
    <t>36-1</t>
  </si>
  <si>
    <t>101.148</t>
  </si>
  <si>
    <t>101.150</t>
  </si>
  <si>
    <t>101.154</t>
  </si>
  <si>
    <t>101.155</t>
  </si>
  <si>
    <t>5</t>
  </si>
  <si>
    <t>101.125</t>
  </si>
  <si>
    <t>52-1</t>
  </si>
  <si>
    <t>45.13</t>
  </si>
  <si>
    <t>101.162</t>
  </si>
  <si>
    <t>101.163</t>
  </si>
  <si>
    <t>101.164</t>
  </si>
  <si>
    <t>9</t>
  </si>
  <si>
    <t>ЗЛАТИ ИВАНОВ КИРОВ</t>
  </si>
  <si>
    <t>9-1</t>
  </si>
  <si>
    <t>101.116</t>
  </si>
  <si>
    <t>ЛЮДМИЛА НИКОЛАЕВА ЕЛИСЕЕВА</t>
  </si>
  <si>
    <t>17</t>
  </si>
  <si>
    <t>101.135</t>
  </si>
  <si>
    <t>Годишен наем /по 68.00 лв. на дка/ в лева</t>
  </si>
  <si>
    <t>90.233</t>
  </si>
  <si>
    <t>90.163</t>
  </si>
  <si>
    <t>90.217</t>
  </si>
  <si>
    <t>90.218</t>
  </si>
  <si>
    <t>90.101</t>
  </si>
  <si>
    <t>90.103</t>
  </si>
  <si>
    <t>90.153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</si>
</sst>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лв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/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/>
    <xf numFmtId="0" fontId="2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/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2"/>
  <sheetViews>
    <sheetView workbookViewId="0">
      <selection activeCell="K48" sqref="K48"/>
    </sheetView>
  </sheetViews>
  <sheetFormatPr defaultRowHeight="15" x14ac:dyDescent="0.25"/>
  <cols>
    <col min="1" max="1" width="4.85546875" customWidth="1"/>
    <col min="2" max="2" width="47.28515625" customWidth="1"/>
    <col min="3" max="3" width="10.85546875" customWidth="1"/>
    <col min="4" max="4" width="12.7109375" customWidth="1"/>
    <col min="5" max="5" width="18.140625" customWidth="1"/>
    <col min="6" max="6" width="11.42578125" customWidth="1"/>
    <col min="7" max="7" width="11.140625" customWidth="1"/>
    <col min="8" max="8" width="11.7109375" customWidth="1"/>
    <col min="9" max="9" width="13.85546875" customWidth="1"/>
  </cols>
  <sheetData>
    <row r="2" spans="1:9" ht="52.5" customHeight="1" x14ac:dyDescent="0.25">
      <c r="A2" s="8" t="s">
        <v>14</v>
      </c>
      <c r="B2" s="8"/>
      <c r="C2" s="8"/>
      <c r="D2" s="8"/>
      <c r="E2" s="8"/>
      <c r="F2" s="8"/>
      <c r="G2" s="8"/>
      <c r="H2" s="8"/>
      <c r="I2" s="8"/>
    </row>
    <row r="4" spans="1:9" ht="57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131</v>
      </c>
    </row>
    <row r="5" spans="1:9" x14ac:dyDescent="0.25">
      <c r="A5" s="1">
        <v>1</v>
      </c>
      <c r="B5" s="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x14ac:dyDescent="0.25">
      <c r="A6" s="3">
        <v>1</v>
      </c>
      <c r="B6" s="15" t="s">
        <v>15</v>
      </c>
      <c r="C6" s="15" t="s">
        <v>16</v>
      </c>
      <c r="D6" s="15" t="s">
        <v>17</v>
      </c>
      <c r="E6" s="16" t="s">
        <v>18</v>
      </c>
      <c r="F6" s="4">
        <v>1</v>
      </c>
      <c r="G6" s="4">
        <v>0</v>
      </c>
      <c r="H6" s="4">
        <v>0.16400000000000001</v>
      </c>
      <c r="I6" s="5">
        <f>H6*68</f>
        <v>11.152000000000001</v>
      </c>
    </row>
    <row r="7" spans="1:9" x14ac:dyDescent="0.25">
      <c r="A7" s="3">
        <v>2</v>
      </c>
      <c r="B7" s="15" t="s">
        <v>15</v>
      </c>
      <c r="C7" s="15" t="s">
        <v>16</v>
      </c>
      <c r="D7" s="15" t="s">
        <v>19</v>
      </c>
      <c r="E7" s="16" t="s">
        <v>18</v>
      </c>
      <c r="F7" s="4">
        <v>3.859</v>
      </c>
      <c r="G7" s="4">
        <v>0</v>
      </c>
      <c r="H7" s="4">
        <v>0.52600000000000002</v>
      </c>
      <c r="I7" s="5">
        <f t="shared" ref="I7:I70" si="0">H7*68</f>
        <v>35.768000000000001</v>
      </c>
    </row>
    <row r="8" spans="1:9" x14ac:dyDescent="0.25">
      <c r="A8" s="3"/>
      <c r="B8" s="17" t="s">
        <v>8</v>
      </c>
      <c r="C8" s="12" t="s">
        <v>15</v>
      </c>
      <c r="D8" s="13"/>
      <c r="E8" s="13"/>
      <c r="F8" s="13"/>
      <c r="G8" s="14"/>
      <c r="H8" s="6">
        <v>0.69000000000000006</v>
      </c>
      <c r="I8" s="7">
        <f t="shared" si="0"/>
        <v>46.92</v>
      </c>
    </row>
    <row r="9" spans="1:9" x14ac:dyDescent="0.25">
      <c r="A9" s="3">
        <v>1</v>
      </c>
      <c r="B9" s="15" t="s">
        <v>9</v>
      </c>
      <c r="C9" s="15" t="s">
        <v>20</v>
      </c>
      <c r="D9" s="15" t="s">
        <v>21</v>
      </c>
      <c r="E9" s="16" t="s">
        <v>18</v>
      </c>
      <c r="F9" s="4">
        <v>3.16</v>
      </c>
      <c r="G9" s="4">
        <v>0</v>
      </c>
      <c r="H9" s="4">
        <v>3.1459999999999999</v>
      </c>
      <c r="I9" s="5">
        <f t="shared" si="0"/>
        <v>213.928</v>
      </c>
    </row>
    <row r="10" spans="1:9" x14ac:dyDescent="0.25">
      <c r="A10" s="3">
        <v>2</v>
      </c>
      <c r="B10" s="15" t="s">
        <v>9</v>
      </c>
      <c r="C10" s="15" t="s">
        <v>22</v>
      </c>
      <c r="D10" s="15" t="s">
        <v>23</v>
      </c>
      <c r="E10" s="16" t="s">
        <v>18</v>
      </c>
      <c r="F10" s="4">
        <v>1.6</v>
      </c>
      <c r="G10" s="4">
        <v>0</v>
      </c>
      <c r="H10" s="4">
        <v>1.6</v>
      </c>
      <c r="I10" s="5">
        <f t="shared" si="0"/>
        <v>108.80000000000001</v>
      </c>
    </row>
    <row r="11" spans="1:9" x14ac:dyDescent="0.25">
      <c r="A11" s="3">
        <v>3</v>
      </c>
      <c r="B11" s="15" t="s">
        <v>9</v>
      </c>
      <c r="C11" s="15" t="s">
        <v>24</v>
      </c>
      <c r="D11" s="15" t="s">
        <v>17</v>
      </c>
      <c r="E11" s="16" t="s">
        <v>18</v>
      </c>
      <c r="F11" s="4">
        <v>1</v>
      </c>
      <c r="G11" s="4">
        <v>0</v>
      </c>
      <c r="H11" s="4">
        <v>0.80400000000000005</v>
      </c>
      <c r="I11" s="5">
        <f t="shared" si="0"/>
        <v>54.672000000000004</v>
      </c>
    </row>
    <row r="12" spans="1:9" x14ac:dyDescent="0.25">
      <c r="A12" s="3">
        <v>4</v>
      </c>
      <c r="B12" s="15" t="s">
        <v>9</v>
      </c>
      <c r="C12" s="15" t="s">
        <v>24</v>
      </c>
      <c r="D12" s="15" t="s">
        <v>25</v>
      </c>
      <c r="E12" s="16" t="s">
        <v>18</v>
      </c>
      <c r="F12" s="4">
        <v>4.484</v>
      </c>
      <c r="G12" s="4">
        <v>0</v>
      </c>
      <c r="H12" s="4">
        <v>1.321</v>
      </c>
      <c r="I12" s="5">
        <f t="shared" si="0"/>
        <v>89.828000000000003</v>
      </c>
    </row>
    <row r="13" spans="1:9" x14ac:dyDescent="0.25">
      <c r="A13" s="3">
        <v>5</v>
      </c>
      <c r="B13" s="15" t="s">
        <v>9</v>
      </c>
      <c r="C13" s="15" t="s">
        <v>24</v>
      </c>
      <c r="D13" s="15" t="s">
        <v>19</v>
      </c>
      <c r="E13" s="16" t="s">
        <v>18</v>
      </c>
      <c r="F13" s="4">
        <v>3.859</v>
      </c>
      <c r="G13" s="4">
        <v>0</v>
      </c>
      <c r="H13" s="4">
        <v>1.37</v>
      </c>
      <c r="I13" s="5">
        <f t="shared" si="0"/>
        <v>93.160000000000011</v>
      </c>
    </row>
    <row r="14" spans="1:9" x14ac:dyDescent="0.25">
      <c r="A14" s="3"/>
      <c r="B14" s="17" t="s">
        <v>8</v>
      </c>
      <c r="C14" s="12" t="s">
        <v>9</v>
      </c>
      <c r="D14" s="13"/>
      <c r="E14" s="13"/>
      <c r="F14" s="13"/>
      <c r="G14" s="14"/>
      <c r="H14" s="6">
        <v>8.2409999999999997</v>
      </c>
      <c r="I14" s="7">
        <f t="shared" si="0"/>
        <v>560.38799999999992</v>
      </c>
    </row>
    <row r="15" spans="1:9" x14ac:dyDescent="0.25">
      <c r="A15" s="3">
        <v>1</v>
      </c>
      <c r="B15" s="15" t="s">
        <v>10</v>
      </c>
      <c r="C15" s="15" t="s">
        <v>26</v>
      </c>
      <c r="D15" s="15" t="s">
        <v>27</v>
      </c>
      <c r="E15" s="16" t="s">
        <v>18</v>
      </c>
      <c r="F15" s="4">
        <v>6.5170000000000003</v>
      </c>
      <c r="G15" s="4">
        <v>0</v>
      </c>
      <c r="H15" s="4">
        <v>1.734</v>
      </c>
      <c r="I15" s="5">
        <f t="shared" si="0"/>
        <v>117.91200000000001</v>
      </c>
    </row>
    <row r="16" spans="1:9" x14ac:dyDescent="0.25">
      <c r="A16" s="3">
        <v>2</v>
      </c>
      <c r="B16" s="15" t="s">
        <v>10</v>
      </c>
      <c r="C16" s="15" t="s">
        <v>26</v>
      </c>
      <c r="D16" s="15" t="s">
        <v>28</v>
      </c>
      <c r="E16" s="16" t="s">
        <v>18</v>
      </c>
      <c r="F16" s="4">
        <v>1.7769999999999999</v>
      </c>
      <c r="G16" s="4">
        <v>0</v>
      </c>
      <c r="H16" s="4">
        <v>0.35099999999999998</v>
      </c>
      <c r="I16" s="5">
        <f t="shared" si="0"/>
        <v>23.867999999999999</v>
      </c>
    </row>
    <row r="17" spans="1:9" x14ac:dyDescent="0.25">
      <c r="A17" s="3"/>
      <c r="B17" s="17" t="s">
        <v>8</v>
      </c>
      <c r="C17" s="12" t="s">
        <v>10</v>
      </c>
      <c r="D17" s="13"/>
      <c r="E17" s="13"/>
      <c r="F17" s="13"/>
      <c r="G17" s="14"/>
      <c r="H17" s="6">
        <v>2.085</v>
      </c>
      <c r="I17" s="7">
        <f t="shared" si="0"/>
        <v>141.78</v>
      </c>
    </row>
    <row r="18" spans="1:9" x14ac:dyDescent="0.25">
      <c r="A18" s="3">
        <v>1</v>
      </c>
      <c r="B18" s="15" t="s">
        <v>29</v>
      </c>
      <c r="C18" s="15" t="s">
        <v>30</v>
      </c>
      <c r="D18" s="15" t="s">
        <v>31</v>
      </c>
      <c r="E18" s="16" t="s">
        <v>18</v>
      </c>
      <c r="F18" s="4">
        <v>1.29</v>
      </c>
      <c r="G18" s="4">
        <v>0</v>
      </c>
      <c r="H18" s="4">
        <v>1.2190000000000001</v>
      </c>
      <c r="I18" s="5">
        <f t="shared" si="0"/>
        <v>82.89200000000001</v>
      </c>
    </row>
    <row r="19" spans="1:9" x14ac:dyDescent="0.25">
      <c r="A19" s="3">
        <v>2</v>
      </c>
      <c r="B19" s="15" t="s">
        <v>29</v>
      </c>
      <c r="C19" s="15" t="s">
        <v>30</v>
      </c>
      <c r="D19" s="15" t="s">
        <v>32</v>
      </c>
      <c r="E19" s="16" t="s">
        <v>18</v>
      </c>
      <c r="F19" s="4">
        <v>3.22</v>
      </c>
      <c r="G19" s="4">
        <v>0</v>
      </c>
      <c r="H19" s="4">
        <v>2.637</v>
      </c>
      <c r="I19" s="5">
        <f t="shared" si="0"/>
        <v>179.316</v>
      </c>
    </row>
    <row r="20" spans="1:9" x14ac:dyDescent="0.25">
      <c r="A20" s="3">
        <v>3</v>
      </c>
      <c r="B20" s="15" t="s">
        <v>29</v>
      </c>
      <c r="C20" s="15" t="s">
        <v>30</v>
      </c>
      <c r="D20" s="15" t="s">
        <v>33</v>
      </c>
      <c r="E20" s="16" t="s">
        <v>18</v>
      </c>
      <c r="F20" s="4">
        <v>3.1549999999999998</v>
      </c>
      <c r="G20" s="4">
        <v>0</v>
      </c>
      <c r="H20" s="4">
        <v>1.464</v>
      </c>
      <c r="I20" s="5">
        <f t="shared" si="0"/>
        <v>99.551999999999992</v>
      </c>
    </row>
    <row r="21" spans="1:9" x14ac:dyDescent="0.25">
      <c r="A21" s="3">
        <v>4</v>
      </c>
      <c r="B21" s="15" t="s">
        <v>29</v>
      </c>
      <c r="C21" s="15" t="s">
        <v>30</v>
      </c>
      <c r="D21" s="15" t="s">
        <v>34</v>
      </c>
      <c r="E21" s="16" t="s">
        <v>18</v>
      </c>
      <c r="F21" s="4">
        <v>1.8129999999999999</v>
      </c>
      <c r="G21" s="4">
        <v>0</v>
      </c>
      <c r="H21" s="4">
        <v>1.8129999999999999</v>
      </c>
      <c r="I21" s="5">
        <f t="shared" si="0"/>
        <v>123.28399999999999</v>
      </c>
    </row>
    <row r="22" spans="1:9" x14ac:dyDescent="0.25">
      <c r="A22" s="3"/>
      <c r="B22" s="17" t="s">
        <v>8</v>
      </c>
      <c r="C22" s="12" t="s">
        <v>29</v>
      </c>
      <c r="D22" s="13"/>
      <c r="E22" s="13"/>
      <c r="F22" s="13"/>
      <c r="G22" s="14"/>
      <c r="H22" s="6">
        <v>7.133</v>
      </c>
      <c r="I22" s="7">
        <f t="shared" si="0"/>
        <v>485.04399999999998</v>
      </c>
    </row>
    <row r="23" spans="1:9" x14ac:dyDescent="0.25">
      <c r="A23" s="3">
        <v>1</v>
      </c>
      <c r="B23" s="15" t="s">
        <v>35</v>
      </c>
      <c r="C23" s="15" t="s">
        <v>36</v>
      </c>
      <c r="D23" s="15" t="s">
        <v>37</v>
      </c>
      <c r="E23" s="16" t="s">
        <v>18</v>
      </c>
      <c r="F23" s="4">
        <v>4.5209999999999999</v>
      </c>
      <c r="G23" s="4">
        <v>0</v>
      </c>
      <c r="H23" s="4">
        <v>4.2009999999999996</v>
      </c>
      <c r="I23" s="5">
        <f t="shared" si="0"/>
        <v>285.66799999999995</v>
      </c>
    </row>
    <row r="24" spans="1:9" x14ac:dyDescent="0.25">
      <c r="A24" s="3"/>
      <c r="B24" s="17" t="s">
        <v>8</v>
      </c>
      <c r="C24" s="12" t="s">
        <v>35</v>
      </c>
      <c r="D24" s="13"/>
      <c r="E24" s="13"/>
      <c r="F24" s="13"/>
      <c r="G24" s="14"/>
      <c r="H24" s="6">
        <v>4.2009999999999996</v>
      </c>
      <c r="I24" s="7">
        <f t="shared" si="0"/>
        <v>285.66799999999995</v>
      </c>
    </row>
    <row r="25" spans="1:9" x14ac:dyDescent="0.25">
      <c r="A25" s="3">
        <v>1</v>
      </c>
      <c r="B25" s="15" t="s">
        <v>38</v>
      </c>
      <c r="C25" s="15" t="s">
        <v>39</v>
      </c>
      <c r="D25" s="15" t="s">
        <v>40</v>
      </c>
      <c r="E25" s="16" t="s">
        <v>18</v>
      </c>
      <c r="F25" s="4">
        <v>14.372</v>
      </c>
      <c r="G25" s="4">
        <v>0</v>
      </c>
      <c r="H25" s="4">
        <v>1.2170000000000001</v>
      </c>
      <c r="I25" s="5">
        <f t="shared" si="0"/>
        <v>82.756</v>
      </c>
    </row>
    <row r="26" spans="1:9" x14ac:dyDescent="0.25">
      <c r="A26" s="3">
        <v>2</v>
      </c>
      <c r="B26" s="15" t="s">
        <v>38</v>
      </c>
      <c r="C26" s="15" t="s">
        <v>39</v>
      </c>
      <c r="D26" s="15" t="s">
        <v>41</v>
      </c>
      <c r="E26" s="16" t="s">
        <v>18</v>
      </c>
      <c r="F26" s="4">
        <v>1.26</v>
      </c>
      <c r="G26" s="4">
        <v>0</v>
      </c>
      <c r="H26" s="4">
        <v>1.2529999999999999</v>
      </c>
      <c r="I26" s="5">
        <f t="shared" si="0"/>
        <v>85.203999999999994</v>
      </c>
    </row>
    <row r="27" spans="1:9" x14ac:dyDescent="0.25">
      <c r="A27" s="3">
        <v>3</v>
      </c>
      <c r="B27" s="15" t="s">
        <v>38</v>
      </c>
      <c r="C27" s="15" t="s">
        <v>39</v>
      </c>
      <c r="D27" s="15" t="s">
        <v>42</v>
      </c>
      <c r="E27" s="16" t="s">
        <v>18</v>
      </c>
      <c r="F27" s="4">
        <v>1.7609999999999999</v>
      </c>
      <c r="G27" s="4">
        <v>0</v>
      </c>
      <c r="H27" s="4">
        <v>1.6950000000000001</v>
      </c>
      <c r="I27" s="5">
        <f t="shared" si="0"/>
        <v>115.26</v>
      </c>
    </row>
    <row r="28" spans="1:9" x14ac:dyDescent="0.25">
      <c r="A28" s="3">
        <v>4</v>
      </c>
      <c r="B28" s="15" t="s">
        <v>38</v>
      </c>
      <c r="C28" s="15" t="s">
        <v>39</v>
      </c>
      <c r="D28" s="15" t="s">
        <v>43</v>
      </c>
      <c r="E28" s="16" t="s">
        <v>18</v>
      </c>
      <c r="F28" s="4">
        <v>3.1120000000000001</v>
      </c>
      <c r="G28" s="4">
        <v>0</v>
      </c>
      <c r="H28" s="4">
        <v>3.0830000000000002</v>
      </c>
      <c r="I28" s="5">
        <f t="shared" si="0"/>
        <v>209.64400000000001</v>
      </c>
    </row>
    <row r="29" spans="1:9" x14ac:dyDescent="0.25">
      <c r="A29" s="3">
        <v>5</v>
      </c>
      <c r="B29" s="15" t="s">
        <v>38</v>
      </c>
      <c r="C29" s="15" t="s">
        <v>39</v>
      </c>
      <c r="D29" s="15" t="s">
        <v>44</v>
      </c>
      <c r="E29" s="16" t="s">
        <v>18</v>
      </c>
      <c r="F29" s="4">
        <v>3.3639999999999999</v>
      </c>
      <c r="G29" s="4">
        <v>0</v>
      </c>
      <c r="H29" s="4">
        <v>0.55000000000000004</v>
      </c>
      <c r="I29" s="5">
        <f t="shared" si="0"/>
        <v>37.400000000000006</v>
      </c>
    </row>
    <row r="30" spans="1:9" x14ac:dyDescent="0.25">
      <c r="A30" s="3"/>
      <c r="B30" s="17" t="s">
        <v>8</v>
      </c>
      <c r="C30" s="12" t="s">
        <v>38</v>
      </c>
      <c r="D30" s="13"/>
      <c r="E30" s="13"/>
      <c r="F30" s="13"/>
      <c r="G30" s="14"/>
      <c r="H30" s="6">
        <v>7.798</v>
      </c>
      <c r="I30" s="7">
        <f t="shared" si="0"/>
        <v>530.26400000000001</v>
      </c>
    </row>
    <row r="31" spans="1:9" x14ac:dyDescent="0.25">
      <c r="A31" s="3">
        <v>1</v>
      </c>
      <c r="B31" s="15" t="s">
        <v>45</v>
      </c>
      <c r="C31" s="15" t="s">
        <v>46</v>
      </c>
      <c r="D31" s="15" t="s">
        <v>47</v>
      </c>
      <c r="E31" s="16" t="s">
        <v>18</v>
      </c>
      <c r="F31" s="4">
        <v>4.2619999999999996</v>
      </c>
      <c r="G31" s="4">
        <v>0</v>
      </c>
      <c r="H31" s="4">
        <v>0.68799999999999994</v>
      </c>
      <c r="I31" s="5">
        <f t="shared" si="0"/>
        <v>46.783999999999999</v>
      </c>
    </row>
    <row r="32" spans="1:9" x14ac:dyDescent="0.25">
      <c r="A32" s="3">
        <v>2</v>
      </c>
      <c r="B32" s="15" t="s">
        <v>45</v>
      </c>
      <c r="C32" s="15" t="s">
        <v>46</v>
      </c>
      <c r="D32" s="15" t="s">
        <v>48</v>
      </c>
      <c r="E32" s="16" t="s">
        <v>18</v>
      </c>
      <c r="F32" s="4">
        <v>2.206</v>
      </c>
      <c r="G32" s="4">
        <v>0</v>
      </c>
      <c r="H32" s="4">
        <v>0.59</v>
      </c>
      <c r="I32" s="5">
        <f t="shared" si="0"/>
        <v>40.119999999999997</v>
      </c>
    </row>
    <row r="33" spans="1:9" x14ac:dyDescent="0.25">
      <c r="A33" s="3">
        <v>3</v>
      </c>
      <c r="B33" s="15" t="s">
        <v>45</v>
      </c>
      <c r="C33" s="15" t="s">
        <v>49</v>
      </c>
      <c r="D33" s="15" t="s">
        <v>27</v>
      </c>
      <c r="E33" s="16" t="s">
        <v>18</v>
      </c>
      <c r="F33" s="4">
        <v>6.5170000000000003</v>
      </c>
      <c r="G33" s="4">
        <v>0</v>
      </c>
      <c r="H33" s="4">
        <v>0.52700000000000002</v>
      </c>
      <c r="I33" s="5">
        <f t="shared" si="0"/>
        <v>35.835999999999999</v>
      </c>
    </row>
    <row r="34" spans="1:9" x14ac:dyDescent="0.25">
      <c r="A34" s="3">
        <v>4</v>
      </c>
      <c r="B34" s="15" t="s">
        <v>45</v>
      </c>
      <c r="C34" s="15" t="s">
        <v>50</v>
      </c>
      <c r="D34" s="15" t="s">
        <v>51</v>
      </c>
      <c r="E34" s="16" t="s">
        <v>18</v>
      </c>
      <c r="F34" s="4">
        <v>1.095</v>
      </c>
      <c r="G34" s="4">
        <v>0</v>
      </c>
      <c r="H34" s="4">
        <v>0.55000000000000004</v>
      </c>
      <c r="I34" s="5">
        <f t="shared" si="0"/>
        <v>37.400000000000006</v>
      </c>
    </row>
    <row r="35" spans="1:9" x14ac:dyDescent="0.25">
      <c r="A35" s="3">
        <v>5</v>
      </c>
      <c r="B35" s="15" t="s">
        <v>45</v>
      </c>
      <c r="C35" s="15" t="s">
        <v>50</v>
      </c>
      <c r="D35" s="15" t="s">
        <v>52</v>
      </c>
      <c r="E35" s="16" t="s">
        <v>18</v>
      </c>
      <c r="F35" s="4">
        <v>11.496</v>
      </c>
      <c r="G35" s="4">
        <v>0</v>
      </c>
      <c r="H35" s="4">
        <v>0.32100000000000001</v>
      </c>
      <c r="I35" s="5">
        <f t="shared" si="0"/>
        <v>21.827999999999999</v>
      </c>
    </row>
    <row r="36" spans="1:9" x14ac:dyDescent="0.25">
      <c r="A36" s="3">
        <v>6</v>
      </c>
      <c r="B36" s="15" t="s">
        <v>45</v>
      </c>
      <c r="C36" s="15" t="s">
        <v>50</v>
      </c>
      <c r="D36" s="15" t="s">
        <v>53</v>
      </c>
      <c r="E36" s="16" t="s">
        <v>18</v>
      </c>
      <c r="F36" s="4">
        <v>1.1200000000000001</v>
      </c>
      <c r="G36" s="4">
        <v>0</v>
      </c>
      <c r="H36" s="4">
        <v>1.1200000000000001</v>
      </c>
      <c r="I36" s="5">
        <f t="shared" si="0"/>
        <v>76.160000000000011</v>
      </c>
    </row>
    <row r="37" spans="1:9" x14ac:dyDescent="0.25">
      <c r="A37" s="3">
        <v>7</v>
      </c>
      <c r="B37" s="15" t="s">
        <v>45</v>
      </c>
      <c r="C37" s="15" t="s">
        <v>50</v>
      </c>
      <c r="D37" s="15" t="s">
        <v>54</v>
      </c>
      <c r="E37" s="16" t="s">
        <v>18</v>
      </c>
      <c r="F37" s="4">
        <v>7.2089999999999996</v>
      </c>
      <c r="G37" s="4">
        <v>0</v>
      </c>
      <c r="H37" s="4">
        <v>1.9</v>
      </c>
      <c r="I37" s="5">
        <f t="shared" si="0"/>
        <v>129.19999999999999</v>
      </c>
    </row>
    <row r="38" spans="1:9" x14ac:dyDescent="0.25">
      <c r="A38" s="3">
        <v>8</v>
      </c>
      <c r="B38" s="15" t="s">
        <v>45</v>
      </c>
      <c r="C38" s="15" t="s">
        <v>50</v>
      </c>
      <c r="D38" s="15" t="s">
        <v>55</v>
      </c>
      <c r="E38" s="16" t="s">
        <v>18</v>
      </c>
      <c r="F38" s="4">
        <v>1.5089999999999999</v>
      </c>
      <c r="G38" s="4">
        <v>0</v>
      </c>
      <c r="H38" s="4">
        <v>0.218</v>
      </c>
      <c r="I38" s="5">
        <f t="shared" si="0"/>
        <v>14.824</v>
      </c>
    </row>
    <row r="39" spans="1:9" x14ac:dyDescent="0.25">
      <c r="A39" s="3">
        <v>9</v>
      </c>
      <c r="B39" s="15" t="s">
        <v>45</v>
      </c>
      <c r="C39" s="15" t="s">
        <v>56</v>
      </c>
      <c r="D39" s="15" t="s">
        <v>32</v>
      </c>
      <c r="E39" s="16" t="s">
        <v>18</v>
      </c>
      <c r="F39" s="4">
        <v>3.22</v>
      </c>
      <c r="G39" s="4">
        <v>0</v>
      </c>
      <c r="H39" s="4">
        <v>0.442</v>
      </c>
      <c r="I39" s="5">
        <f t="shared" si="0"/>
        <v>30.056000000000001</v>
      </c>
    </row>
    <row r="40" spans="1:9" x14ac:dyDescent="0.25">
      <c r="A40" s="3">
        <v>10</v>
      </c>
      <c r="B40" s="15" t="s">
        <v>45</v>
      </c>
      <c r="C40" s="15" t="s">
        <v>56</v>
      </c>
      <c r="D40" s="15" t="s">
        <v>33</v>
      </c>
      <c r="E40" s="16" t="s">
        <v>18</v>
      </c>
      <c r="F40" s="4">
        <v>3.1549999999999998</v>
      </c>
      <c r="G40" s="4">
        <v>0</v>
      </c>
      <c r="H40" s="4">
        <v>0.437</v>
      </c>
      <c r="I40" s="5">
        <f t="shared" si="0"/>
        <v>29.716000000000001</v>
      </c>
    </row>
    <row r="41" spans="1:9" x14ac:dyDescent="0.25">
      <c r="A41" s="3">
        <v>11</v>
      </c>
      <c r="B41" s="15" t="s">
        <v>45</v>
      </c>
      <c r="C41" s="15" t="s">
        <v>57</v>
      </c>
      <c r="D41" s="15" t="s">
        <v>58</v>
      </c>
      <c r="E41" s="16" t="s">
        <v>18</v>
      </c>
      <c r="F41" s="4">
        <v>1.357</v>
      </c>
      <c r="G41" s="4">
        <v>0</v>
      </c>
      <c r="H41" s="4">
        <v>1.3480000000000001</v>
      </c>
      <c r="I41" s="5">
        <f t="shared" si="0"/>
        <v>91.664000000000001</v>
      </c>
    </row>
    <row r="42" spans="1:9" x14ac:dyDescent="0.25">
      <c r="A42" s="3">
        <v>12</v>
      </c>
      <c r="B42" s="15" t="s">
        <v>45</v>
      </c>
      <c r="C42" s="15" t="s">
        <v>57</v>
      </c>
      <c r="D42" s="15" t="s">
        <v>59</v>
      </c>
      <c r="E42" s="16" t="s">
        <v>18</v>
      </c>
      <c r="F42" s="4">
        <v>1.7629999999999999</v>
      </c>
      <c r="G42" s="4">
        <v>0</v>
      </c>
      <c r="H42" s="4">
        <v>1.7629999999999999</v>
      </c>
      <c r="I42" s="5">
        <f t="shared" si="0"/>
        <v>119.88399999999999</v>
      </c>
    </row>
    <row r="43" spans="1:9" x14ac:dyDescent="0.25">
      <c r="A43" s="3">
        <v>13</v>
      </c>
      <c r="B43" s="15" t="s">
        <v>45</v>
      </c>
      <c r="C43" s="15" t="s">
        <v>57</v>
      </c>
      <c r="D43" s="15" t="s">
        <v>60</v>
      </c>
      <c r="E43" s="16" t="s">
        <v>18</v>
      </c>
      <c r="F43" s="4">
        <v>4.1740000000000004</v>
      </c>
      <c r="G43" s="4">
        <v>0</v>
      </c>
      <c r="H43" s="4">
        <v>4.1740000000000004</v>
      </c>
      <c r="I43" s="5">
        <f t="shared" si="0"/>
        <v>283.83200000000005</v>
      </c>
    </row>
    <row r="44" spans="1:9" x14ac:dyDescent="0.25">
      <c r="A44" s="3">
        <v>14</v>
      </c>
      <c r="B44" s="15" t="s">
        <v>45</v>
      </c>
      <c r="C44" s="15" t="s">
        <v>57</v>
      </c>
      <c r="D44" s="15" t="s">
        <v>61</v>
      </c>
      <c r="E44" s="16" t="s">
        <v>18</v>
      </c>
      <c r="F44" s="4">
        <v>2.1890000000000001</v>
      </c>
      <c r="G44" s="4">
        <v>0</v>
      </c>
      <c r="H44" s="4">
        <v>2.1890000000000001</v>
      </c>
      <c r="I44" s="5">
        <f t="shared" si="0"/>
        <v>148.852</v>
      </c>
    </row>
    <row r="45" spans="1:9" x14ac:dyDescent="0.25">
      <c r="A45" s="3">
        <v>15</v>
      </c>
      <c r="B45" s="15" t="s">
        <v>45</v>
      </c>
      <c r="C45" s="15" t="s">
        <v>57</v>
      </c>
      <c r="D45" s="15" t="s">
        <v>52</v>
      </c>
      <c r="E45" s="16" t="s">
        <v>18</v>
      </c>
      <c r="F45" s="4">
        <v>11.496</v>
      </c>
      <c r="G45" s="4">
        <v>0</v>
      </c>
      <c r="H45" s="4">
        <v>5.8949999999999996</v>
      </c>
      <c r="I45" s="5">
        <f t="shared" si="0"/>
        <v>400.85999999999996</v>
      </c>
    </row>
    <row r="46" spans="1:9" x14ac:dyDescent="0.25">
      <c r="A46" s="3">
        <v>16</v>
      </c>
      <c r="B46" s="15" t="s">
        <v>45</v>
      </c>
      <c r="C46" s="15" t="s">
        <v>62</v>
      </c>
      <c r="D46" s="15" t="s">
        <v>63</v>
      </c>
      <c r="E46" s="16" t="s">
        <v>18</v>
      </c>
      <c r="F46" s="4">
        <v>1.802</v>
      </c>
      <c r="G46" s="4">
        <v>0</v>
      </c>
      <c r="H46" s="4">
        <v>1.77</v>
      </c>
      <c r="I46" s="5">
        <f t="shared" si="0"/>
        <v>120.36</v>
      </c>
    </row>
    <row r="47" spans="1:9" x14ac:dyDescent="0.25">
      <c r="A47" s="3">
        <v>17</v>
      </c>
      <c r="B47" s="15" t="s">
        <v>45</v>
      </c>
      <c r="C47" s="15" t="s">
        <v>62</v>
      </c>
      <c r="D47" s="15" t="s">
        <v>54</v>
      </c>
      <c r="E47" s="16" t="s">
        <v>18</v>
      </c>
      <c r="F47" s="4">
        <v>7.2089999999999996</v>
      </c>
      <c r="G47" s="4">
        <v>0</v>
      </c>
      <c r="H47" s="4">
        <v>0.22800000000000001</v>
      </c>
      <c r="I47" s="5">
        <f t="shared" si="0"/>
        <v>15.504000000000001</v>
      </c>
    </row>
    <row r="48" spans="1:9" x14ac:dyDescent="0.25">
      <c r="A48" s="3">
        <v>18</v>
      </c>
      <c r="B48" s="15" t="s">
        <v>45</v>
      </c>
      <c r="C48" s="15" t="s">
        <v>62</v>
      </c>
      <c r="D48" s="15" t="s">
        <v>64</v>
      </c>
      <c r="E48" s="16" t="s">
        <v>18</v>
      </c>
      <c r="F48" s="4">
        <v>1.4550000000000001</v>
      </c>
      <c r="G48" s="4">
        <v>0</v>
      </c>
      <c r="H48" s="4">
        <v>1.4390000000000001</v>
      </c>
      <c r="I48" s="5">
        <f t="shared" si="0"/>
        <v>97.852000000000004</v>
      </c>
    </row>
    <row r="49" spans="1:9" x14ac:dyDescent="0.25">
      <c r="A49" s="3">
        <v>19</v>
      </c>
      <c r="B49" s="15" t="s">
        <v>45</v>
      </c>
      <c r="C49" s="15" t="s">
        <v>65</v>
      </c>
      <c r="D49" s="15" t="s">
        <v>66</v>
      </c>
      <c r="E49" s="16" t="s">
        <v>18</v>
      </c>
      <c r="F49" s="4">
        <v>5.4370000000000003</v>
      </c>
      <c r="G49" s="4">
        <v>0</v>
      </c>
      <c r="H49" s="4">
        <v>3.3140000000000001</v>
      </c>
      <c r="I49" s="5">
        <f t="shared" si="0"/>
        <v>225.352</v>
      </c>
    </row>
    <row r="50" spans="1:9" x14ac:dyDescent="0.25">
      <c r="A50" s="3">
        <v>20</v>
      </c>
      <c r="B50" s="15" t="s">
        <v>45</v>
      </c>
      <c r="C50" s="15" t="s">
        <v>65</v>
      </c>
      <c r="D50" s="15" t="s">
        <v>67</v>
      </c>
      <c r="E50" s="16" t="s">
        <v>18</v>
      </c>
      <c r="F50" s="4">
        <v>2.4369999999999998</v>
      </c>
      <c r="G50" s="4">
        <v>0</v>
      </c>
      <c r="H50" s="4">
        <v>2.2210000000000001</v>
      </c>
      <c r="I50" s="5">
        <f t="shared" si="0"/>
        <v>151.02800000000002</v>
      </c>
    </row>
    <row r="51" spans="1:9" x14ac:dyDescent="0.25">
      <c r="A51" s="3">
        <v>21</v>
      </c>
      <c r="B51" s="15" t="s">
        <v>45</v>
      </c>
      <c r="C51" s="15" t="s">
        <v>65</v>
      </c>
      <c r="D51" s="15" t="s">
        <v>68</v>
      </c>
      <c r="E51" s="16" t="s">
        <v>18</v>
      </c>
      <c r="F51" s="4">
        <v>1.3340000000000001</v>
      </c>
      <c r="G51" s="4">
        <v>0</v>
      </c>
      <c r="H51" s="4">
        <v>1.3340000000000001</v>
      </c>
      <c r="I51" s="5">
        <f t="shared" si="0"/>
        <v>90.712000000000003</v>
      </c>
    </row>
    <row r="52" spans="1:9" x14ac:dyDescent="0.25">
      <c r="A52" s="3">
        <v>22</v>
      </c>
      <c r="B52" s="15" t="s">
        <v>45</v>
      </c>
      <c r="C52" s="15" t="s">
        <v>65</v>
      </c>
      <c r="D52" s="15" t="s">
        <v>69</v>
      </c>
      <c r="E52" s="16" t="s">
        <v>18</v>
      </c>
      <c r="F52" s="4">
        <v>7.3849999999999998</v>
      </c>
      <c r="G52" s="4">
        <v>0</v>
      </c>
      <c r="H52" s="4">
        <v>5.76</v>
      </c>
      <c r="I52" s="5">
        <f t="shared" si="0"/>
        <v>391.68</v>
      </c>
    </row>
    <row r="53" spans="1:9" x14ac:dyDescent="0.25">
      <c r="A53" s="3">
        <v>23</v>
      </c>
      <c r="B53" s="15" t="s">
        <v>45</v>
      </c>
      <c r="C53" s="15" t="s">
        <v>65</v>
      </c>
      <c r="D53" s="15" t="s">
        <v>70</v>
      </c>
      <c r="E53" s="16" t="s">
        <v>18</v>
      </c>
      <c r="F53" s="4">
        <v>1.7569999999999999</v>
      </c>
      <c r="G53" s="4">
        <v>0</v>
      </c>
      <c r="H53" s="4">
        <v>1.7569999999999999</v>
      </c>
      <c r="I53" s="5">
        <f t="shared" si="0"/>
        <v>119.476</v>
      </c>
    </row>
    <row r="54" spans="1:9" x14ac:dyDescent="0.25">
      <c r="A54" s="3">
        <v>24</v>
      </c>
      <c r="B54" s="15" t="s">
        <v>45</v>
      </c>
      <c r="C54" s="15" t="s">
        <v>65</v>
      </c>
      <c r="D54" s="15" t="s">
        <v>71</v>
      </c>
      <c r="E54" s="16" t="s">
        <v>18</v>
      </c>
      <c r="F54" s="4">
        <v>1.944</v>
      </c>
      <c r="G54" s="4">
        <v>0</v>
      </c>
      <c r="H54" s="4">
        <v>1.944</v>
      </c>
      <c r="I54" s="5">
        <f t="shared" si="0"/>
        <v>132.19200000000001</v>
      </c>
    </row>
    <row r="55" spans="1:9" x14ac:dyDescent="0.25">
      <c r="A55" s="3">
        <v>25</v>
      </c>
      <c r="B55" s="15" t="s">
        <v>45</v>
      </c>
      <c r="C55" s="15" t="s">
        <v>65</v>
      </c>
      <c r="D55" s="15" t="s">
        <v>72</v>
      </c>
      <c r="E55" s="16" t="s">
        <v>18</v>
      </c>
      <c r="F55" s="4">
        <v>2.649</v>
      </c>
      <c r="G55" s="4">
        <v>0</v>
      </c>
      <c r="H55" s="4">
        <v>1.468</v>
      </c>
      <c r="I55" s="5">
        <f t="shared" si="0"/>
        <v>99.823999999999998</v>
      </c>
    </row>
    <row r="56" spans="1:9" x14ac:dyDescent="0.25">
      <c r="A56" s="3">
        <v>26</v>
      </c>
      <c r="B56" s="15" t="s">
        <v>45</v>
      </c>
      <c r="C56" s="15" t="s">
        <v>73</v>
      </c>
      <c r="D56" s="15" t="s">
        <v>74</v>
      </c>
      <c r="E56" s="16" t="s">
        <v>18</v>
      </c>
      <c r="F56" s="4">
        <v>3.08</v>
      </c>
      <c r="G56" s="4">
        <v>0</v>
      </c>
      <c r="H56" s="4">
        <v>0.22</v>
      </c>
      <c r="I56" s="5">
        <f t="shared" si="0"/>
        <v>14.96</v>
      </c>
    </row>
    <row r="57" spans="1:9" x14ac:dyDescent="0.25">
      <c r="A57" s="3">
        <v>27</v>
      </c>
      <c r="B57" s="15" t="s">
        <v>45</v>
      </c>
      <c r="C57" s="15" t="s">
        <v>73</v>
      </c>
      <c r="D57" s="15" t="s">
        <v>75</v>
      </c>
      <c r="E57" s="16" t="s">
        <v>18</v>
      </c>
      <c r="F57" s="4">
        <v>1.806</v>
      </c>
      <c r="G57" s="4">
        <v>0</v>
      </c>
      <c r="H57" s="4">
        <v>0.90200000000000002</v>
      </c>
      <c r="I57" s="5">
        <f t="shared" si="0"/>
        <v>61.335999999999999</v>
      </c>
    </row>
    <row r="58" spans="1:9" x14ac:dyDescent="0.25">
      <c r="A58" s="3">
        <v>28</v>
      </c>
      <c r="B58" s="15" t="s">
        <v>45</v>
      </c>
      <c r="C58" s="15" t="s">
        <v>73</v>
      </c>
      <c r="D58" s="15" t="s">
        <v>76</v>
      </c>
      <c r="E58" s="16" t="s">
        <v>18</v>
      </c>
      <c r="F58" s="4">
        <v>10.994</v>
      </c>
      <c r="G58" s="4">
        <v>0</v>
      </c>
      <c r="H58" s="4">
        <v>2.5739999999999998</v>
      </c>
      <c r="I58" s="5">
        <f t="shared" si="0"/>
        <v>175.03199999999998</v>
      </c>
    </row>
    <row r="59" spans="1:9" x14ac:dyDescent="0.25">
      <c r="A59" s="3">
        <v>29</v>
      </c>
      <c r="B59" s="15" t="s">
        <v>45</v>
      </c>
      <c r="C59" s="15" t="s">
        <v>77</v>
      </c>
      <c r="D59" s="15" t="s">
        <v>78</v>
      </c>
      <c r="E59" s="16" t="s">
        <v>18</v>
      </c>
      <c r="F59" s="4">
        <v>0.53</v>
      </c>
      <c r="G59" s="4">
        <v>0</v>
      </c>
      <c r="H59" s="4">
        <v>0.53</v>
      </c>
      <c r="I59" s="5">
        <f t="shared" si="0"/>
        <v>36.04</v>
      </c>
    </row>
    <row r="60" spans="1:9" x14ac:dyDescent="0.25">
      <c r="A60" s="3">
        <v>30</v>
      </c>
      <c r="B60" s="15" t="s">
        <v>45</v>
      </c>
      <c r="C60" s="15" t="s">
        <v>77</v>
      </c>
      <c r="D60" s="15" t="s">
        <v>54</v>
      </c>
      <c r="E60" s="16" t="s">
        <v>18</v>
      </c>
      <c r="F60" s="4">
        <v>7.2089999999999996</v>
      </c>
      <c r="G60" s="4">
        <v>0</v>
      </c>
      <c r="H60" s="4">
        <v>4.3289999999999997</v>
      </c>
      <c r="I60" s="5">
        <f t="shared" si="0"/>
        <v>294.37199999999996</v>
      </c>
    </row>
    <row r="61" spans="1:9" x14ac:dyDescent="0.25">
      <c r="A61" s="3">
        <v>31</v>
      </c>
      <c r="B61" s="15" t="s">
        <v>45</v>
      </c>
      <c r="C61" s="15" t="s">
        <v>79</v>
      </c>
      <c r="D61" s="15" t="s">
        <v>44</v>
      </c>
      <c r="E61" s="16" t="s">
        <v>18</v>
      </c>
      <c r="F61" s="4">
        <v>3.3639999999999999</v>
      </c>
      <c r="G61" s="4">
        <v>0</v>
      </c>
      <c r="H61" s="4">
        <v>2.7789999999999999</v>
      </c>
      <c r="I61" s="5">
        <f t="shared" si="0"/>
        <v>188.97199999999998</v>
      </c>
    </row>
    <row r="62" spans="1:9" x14ac:dyDescent="0.25">
      <c r="A62" s="3">
        <v>32</v>
      </c>
      <c r="B62" s="15" t="s">
        <v>45</v>
      </c>
      <c r="C62" s="15" t="s">
        <v>80</v>
      </c>
      <c r="D62" s="15" t="s">
        <v>69</v>
      </c>
      <c r="E62" s="16" t="s">
        <v>18</v>
      </c>
      <c r="F62" s="4">
        <v>7.3849999999999998</v>
      </c>
      <c r="G62" s="4">
        <v>0</v>
      </c>
      <c r="H62" s="4">
        <v>1.5609999999999999</v>
      </c>
      <c r="I62" s="5">
        <f t="shared" si="0"/>
        <v>106.148</v>
      </c>
    </row>
    <row r="63" spans="1:9" x14ac:dyDescent="0.25">
      <c r="A63" s="3">
        <v>33</v>
      </c>
      <c r="B63" s="15" t="s">
        <v>45</v>
      </c>
      <c r="C63" s="15" t="s">
        <v>80</v>
      </c>
      <c r="D63" s="15" t="s">
        <v>81</v>
      </c>
      <c r="E63" s="16" t="s">
        <v>18</v>
      </c>
      <c r="F63" s="4">
        <v>1.425</v>
      </c>
      <c r="G63" s="4">
        <v>0</v>
      </c>
      <c r="H63" s="4">
        <v>1.4139999999999999</v>
      </c>
      <c r="I63" s="5">
        <f t="shared" si="0"/>
        <v>96.152000000000001</v>
      </c>
    </row>
    <row r="64" spans="1:9" x14ac:dyDescent="0.25">
      <c r="A64" s="3"/>
      <c r="B64" s="17" t="s">
        <v>8</v>
      </c>
      <c r="C64" s="12" t="s">
        <v>45</v>
      </c>
      <c r="D64" s="13"/>
      <c r="E64" s="13"/>
      <c r="F64" s="13"/>
      <c r="G64" s="14"/>
      <c r="H64" s="6">
        <v>57.70600000000001</v>
      </c>
      <c r="I64" s="7">
        <f t="shared" si="0"/>
        <v>3924.0080000000007</v>
      </c>
    </row>
    <row r="65" spans="1:9" x14ac:dyDescent="0.25">
      <c r="A65" s="3">
        <v>1</v>
      </c>
      <c r="B65" s="15" t="s">
        <v>82</v>
      </c>
      <c r="C65" s="15" t="s">
        <v>83</v>
      </c>
      <c r="D65" s="15" t="s">
        <v>84</v>
      </c>
      <c r="E65" s="16" t="s">
        <v>18</v>
      </c>
      <c r="F65" s="4">
        <v>0.35799999999999998</v>
      </c>
      <c r="G65" s="4">
        <v>0</v>
      </c>
      <c r="H65" s="4">
        <v>0.32400000000000001</v>
      </c>
      <c r="I65" s="5">
        <f t="shared" si="0"/>
        <v>22.032</v>
      </c>
    </row>
    <row r="66" spans="1:9" x14ac:dyDescent="0.25">
      <c r="A66" s="3">
        <v>2</v>
      </c>
      <c r="B66" s="15" t="s">
        <v>82</v>
      </c>
      <c r="C66" s="15" t="s">
        <v>83</v>
      </c>
      <c r="D66" s="15" t="s">
        <v>85</v>
      </c>
      <c r="E66" s="16" t="s">
        <v>18</v>
      </c>
      <c r="F66" s="4">
        <v>7.1639999999999997</v>
      </c>
      <c r="G66" s="4">
        <v>0</v>
      </c>
      <c r="H66" s="4">
        <v>1.0720000000000001</v>
      </c>
      <c r="I66" s="5">
        <f t="shared" si="0"/>
        <v>72.896000000000001</v>
      </c>
    </row>
    <row r="67" spans="1:9" x14ac:dyDescent="0.25">
      <c r="A67" s="3">
        <v>3</v>
      </c>
      <c r="B67" s="15" t="s">
        <v>82</v>
      </c>
      <c r="C67" s="15" t="s">
        <v>83</v>
      </c>
      <c r="D67" s="15" t="s">
        <v>86</v>
      </c>
      <c r="E67" s="16" t="s">
        <v>18</v>
      </c>
      <c r="F67" s="4">
        <v>0.69099999999999995</v>
      </c>
      <c r="G67" s="4">
        <v>0</v>
      </c>
      <c r="H67" s="4">
        <v>0.50800000000000001</v>
      </c>
      <c r="I67" s="5">
        <f t="shared" si="0"/>
        <v>34.543999999999997</v>
      </c>
    </row>
    <row r="68" spans="1:9" x14ac:dyDescent="0.25">
      <c r="A68" s="3">
        <v>4</v>
      </c>
      <c r="B68" s="15" t="s">
        <v>82</v>
      </c>
      <c r="C68" s="15" t="s">
        <v>83</v>
      </c>
      <c r="D68" s="15" t="s">
        <v>75</v>
      </c>
      <c r="E68" s="16" t="s">
        <v>18</v>
      </c>
      <c r="F68" s="4">
        <v>1.806</v>
      </c>
      <c r="G68" s="4">
        <v>0</v>
      </c>
      <c r="H68" s="4">
        <v>0.17</v>
      </c>
      <c r="I68" s="5">
        <f t="shared" si="0"/>
        <v>11.56</v>
      </c>
    </row>
    <row r="69" spans="1:9" x14ac:dyDescent="0.25">
      <c r="A69" s="3">
        <v>5</v>
      </c>
      <c r="B69" s="15" t="s">
        <v>82</v>
      </c>
      <c r="C69" s="15" t="s">
        <v>87</v>
      </c>
      <c r="D69" s="15" t="s">
        <v>27</v>
      </c>
      <c r="E69" s="16" t="s">
        <v>18</v>
      </c>
      <c r="F69" s="4">
        <v>6.5170000000000003</v>
      </c>
      <c r="G69" s="4">
        <v>0</v>
      </c>
      <c r="H69" s="4">
        <v>3.4689999999999999</v>
      </c>
      <c r="I69" s="5">
        <f t="shared" si="0"/>
        <v>235.892</v>
      </c>
    </row>
    <row r="70" spans="1:9" x14ac:dyDescent="0.25">
      <c r="A70" s="3">
        <v>6</v>
      </c>
      <c r="B70" s="15" t="s">
        <v>82</v>
      </c>
      <c r="C70" s="15" t="s">
        <v>88</v>
      </c>
      <c r="D70" s="15" t="s">
        <v>89</v>
      </c>
      <c r="E70" s="16" t="s">
        <v>18</v>
      </c>
      <c r="F70" s="4">
        <v>7.1669999999999998</v>
      </c>
      <c r="G70" s="4">
        <v>0</v>
      </c>
      <c r="H70" s="4">
        <v>0.19700000000000001</v>
      </c>
      <c r="I70" s="5">
        <f t="shared" si="0"/>
        <v>13.396000000000001</v>
      </c>
    </row>
    <row r="71" spans="1:9" x14ac:dyDescent="0.25">
      <c r="A71" s="3">
        <v>7</v>
      </c>
      <c r="B71" s="15" t="s">
        <v>82</v>
      </c>
      <c r="C71" s="15" t="s">
        <v>88</v>
      </c>
      <c r="D71" s="15" t="s">
        <v>28</v>
      </c>
      <c r="E71" s="16" t="s">
        <v>18</v>
      </c>
      <c r="F71" s="4">
        <v>1.7769999999999999</v>
      </c>
      <c r="G71" s="4">
        <v>0</v>
      </c>
      <c r="H71" s="4">
        <v>0.93</v>
      </c>
      <c r="I71" s="5">
        <f t="shared" ref="I71:I111" si="1">H71*68</f>
        <v>63.24</v>
      </c>
    </row>
    <row r="72" spans="1:9" x14ac:dyDescent="0.25">
      <c r="A72" s="3">
        <v>8</v>
      </c>
      <c r="B72" s="15" t="s">
        <v>82</v>
      </c>
      <c r="C72" s="15" t="s">
        <v>90</v>
      </c>
      <c r="D72" s="15" t="s">
        <v>89</v>
      </c>
      <c r="E72" s="16" t="s">
        <v>18</v>
      </c>
      <c r="F72" s="4">
        <v>7.1669999999999998</v>
      </c>
      <c r="G72" s="4">
        <v>0</v>
      </c>
      <c r="H72" s="4">
        <v>1.53</v>
      </c>
      <c r="I72" s="5">
        <f t="shared" si="1"/>
        <v>104.04</v>
      </c>
    </row>
    <row r="73" spans="1:9" x14ac:dyDescent="0.25">
      <c r="A73" s="3">
        <v>9</v>
      </c>
      <c r="B73" s="15" t="s">
        <v>82</v>
      </c>
      <c r="C73" s="15" t="s">
        <v>90</v>
      </c>
      <c r="D73" s="15" t="s">
        <v>91</v>
      </c>
      <c r="E73" s="16" t="s">
        <v>18</v>
      </c>
      <c r="F73" s="4">
        <v>6.0359999999999996</v>
      </c>
      <c r="G73" s="4">
        <v>0</v>
      </c>
      <c r="H73" s="4">
        <v>6.0279999999999996</v>
      </c>
      <c r="I73" s="5">
        <f t="shared" si="1"/>
        <v>409.904</v>
      </c>
    </row>
    <row r="74" spans="1:9" x14ac:dyDescent="0.25">
      <c r="A74" s="3">
        <v>10</v>
      </c>
      <c r="B74" s="15" t="s">
        <v>82</v>
      </c>
      <c r="C74" s="15" t="s">
        <v>90</v>
      </c>
      <c r="D74" s="15" t="s">
        <v>92</v>
      </c>
      <c r="E74" s="16" t="s">
        <v>18</v>
      </c>
      <c r="F74" s="4">
        <v>1.2470000000000001</v>
      </c>
      <c r="G74" s="4">
        <v>0</v>
      </c>
      <c r="H74" s="4">
        <v>0.36499999999999999</v>
      </c>
      <c r="I74" s="5">
        <f t="shared" si="1"/>
        <v>24.82</v>
      </c>
    </row>
    <row r="75" spans="1:9" x14ac:dyDescent="0.25">
      <c r="A75" s="3">
        <v>11</v>
      </c>
      <c r="B75" s="15" t="s">
        <v>82</v>
      </c>
      <c r="C75" s="15" t="s">
        <v>90</v>
      </c>
      <c r="D75" s="15" t="s">
        <v>93</v>
      </c>
      <c r="E75" s="16" t="s">
        <v>18</v>
      </c>
      <c r="F75" s="4">
        <v>1.726</v>
      </c>
      <c r="G75" s="4">
        <v>0</v>
      </c>
      <c r="H75" s="4">
        <v>1.03</v>
      </c>
      <c r="I75" s="5">
        <f t="shared" si="1"/>
        <v>70.040000000000006</v>
      </c>
    </row>
    <row r="76" spans="1:9" x14ac:dyDescent="0.25">
      <c r="A76" s="3">
        <v>12</v>
      </c>
      <c r="B76" s="15" t="s">
        <v>82</v>
      </c>
      <c r="C76" s="15" t="s">
        <v>90</v>
      </c>
      <c r="D76" s="15" t="s">
        <v>94</v>
      </c>
      <c r="E76" s="16" t="s">
        <v>18</v>
      </c>
      <c r="F76" s="4">
        <v>1.218</v>
      </c>
      <c r="G76" s="4">
        <v>0</v>
      </c>
      <c r="H76" s="4">
        <v>0.91200000000000003</v>
      </c>
      <c r="I76" s="5">
        <f t="shared" si="1"/>
        <v>62.016000000000005</v>
      </c>
    </row>
    <row r="77" spans="1:9" x14ac:dyDescent="0.25">
      <c r="A77" s="3">
        <v>13</v>
      </c>
      <c r="B77" s="15" t="s">
        <v>82</v>
      </c>
      <c r="C77" s="15" t="s">
        <v>90</v>
      </c>
      <c r="D77" s="15" t="s">
        <v>95</v>
      </c>
      <c r="E77" s="16" t="s">
        <v>18</v>
      </c>
      <c r="F77" s="4">
        <v>1.696</v>
      </c>
      <c r="G77" s="4">
        <v>0</v>
      </c>
      <c r="H77" s="4">
        <v>1.375</v>
      </c>
      <c r="I77" s="5">
        <f t="shared" si="1"/>
        <v>93.5</v>
      </c>
    </row>
    <row r="78" spans="1:9" x14ac:dyDescent="0.25">
      <c r="A78" s="3">
        <v>14</v>
      </c>
      <c r="B78" s="15" t="s">
        <v>82</v>
      </c>
      <c r="C78" s="15" t="s">
        <v>90</v>
      </c>
      <c r="D78" s="15" t="s">
        <v>96</v>
      </c>
      <c r="E78" s="16" t="s">
        <v>18</v>
      </c>
      <c r="F78" s="4">
        <v>1.474</v>
      </c>
      <c r="G78" s="4">
        <v>0</v>
      </c>
      <c r="H78" s="4">
        <v>1.474</v>
      </c>
      <c r="I78" s="5">
        <f t="shared" si="1"/>
        <v>100.232</v>
      </c>
    </row>
    <row r="79" spans="1:9" x14ac:dyDescent="0.25">
      <c r="A79" s="3">
        <v>15</v>
      </c>
      <c r="B79" s="15" t="s">
        <v>82</v>
      </c>
      <c r="C79" s="15" t="s">
        <v>90</v>
      </c>
      <c r="D79" s="15" t="s">
        <v>97</v>
      </c>
      <c r="E79" s="16" t="s">
        <v>18</v>
      </c>
      <c r="F79" s="4">
        <v>1.133</v>
      </c>
      <c r="G79" s="4">
        <v>0</v>
      </c>
      <c r="H79" s="4">
        <v>0.65</v>
      </c>
      <c r="I79" s="5">
        <f t="shared" si="1"/>
        <v>44.2</v>
      </c>
    </row>
    <row r="80" spans="1:9" x14ac:dyDescent="0.25">
      <c r="A80" s="3">
        <v>16</v>
      </c>
      <c r="B80" s="15" t="s">
        <v>82</v>
      </c>
      <c r="C80" s="15" t="s">
        <v>90</v>
      </c>
      <c r="D80" s="15" t="s">
        <v>98</v>
      </c>
      <c r="E80" s="16" t="s">
        <v>18</v>
      </c>
      <c r="F80" s="4">
        <v>3.8410000000000002</v>
      </c>
      <c r="G80" s="4">
        <v>0</v>
      </c>
      <c r="H80" s="4">
        <v>1.9059999999999999</v>
      </c>
      <c r="I80" s="5">
        <f t="shared" si="1"/>
        <v>129.608</v>
      </c>
    </row>
    <row r="81" spans="1:9" x14ac:dyDescent="0.25">
      <c r="A81" s="3">
        <v>17</v>
      </c>
      <c r="B81" s="15" t="s">
        <v>82</v>
      </c>
      <c r="C81" s="15" t="s">
        <v>90</v>
      </c>
      <c r="D81" s="15" t="s">
        <v>99</v>
      </c>
      <c r="E81" s="16" t="s">
        <v>18</v>
      </c>
      <c r="F81" s="4">
        <v>1.6559999999999999</v>
      </c>
      <c r="G81" s="4">
        <v>0</v>
      </c>
      <c r="H81" s="4">
        <v>1.004</v>
      </c>
      <c r="I81" s="5">
        <f t="shared" si="1"/>
        <v>68.272000000000006</v>
      </c>
    </row>
    <row r="82" spans="1:9" x14ac:dyDescent="0.25">
      <c r="A82" s="3">
        <v>18</v>
      </c>
      <c r="B82" s="15" t="s">
        <v>82</v>
      </c>
      <c r="C82" s="15" t="s">
        <v>90</v>
      </c>
      <c r="D82" s="15" t="s">
        <v>100</v>
      </c>
      <c r="E82" s="16" t="s">
        <v>18</v>
      </c>
      <c r="F82" s="4">
        <v>0.94599999999999995</v>
      </c>
      <c r="G82" s="4">
        <v>0</v>
      </c>
      <c r="H82" s="4">
        <v>0.94599999999999995</v>
      </c>
      <c r="I82" s="5">
        <f t="shared" si="1"/>
        <v>64.328000000000003</v>
      </c>
    </row>
    <row r="83" spans="1:9" x14ac:dyDescent="0.25">
      <c r="A83" s="3">
        <v>19</v>
      </c>
      <c r="B83" s="15" t="s">
        <v>82</v>
      </c>
      <c r="C83" s="15" t="s">
        <v>101</v>
      </c>
      <c r="D83" s="15" t="s">
        <v>102</v>
      </c>
      <c r="E83" s="16" t="s">
        <v>18</v>
      </c>
      <c r="F83" s="4">
        <v>5.52</v>
      </c>
      <c r="G83" s="4">
        <v>0</v>
      </c>
      <c r="H83" s="4">
        <v>3.1</v>
      </c>
      <c r="I83" s="5">
        <f t="shared" si="1"/>
        <v>210.8</v>
      </c>
    </row>
    <row r="84" spans="1:9" x14ac:dyDescent="0.25">
      <c r="A84" s="3">
        <v>20</v>
      </c>
      <c r="B84" s="15" t="s">
        <v>82</v>
      </c>
      <c r="C84" s="15" t="s">
        <v>101</v>
      </c>
      <c r="D84" s="15" t="s">
        <v>103</v>
      </c>
      <c r="E84" s="16" t="s">
        <v>18</v>
      </c>
      <c r="F84" s="4">
        <v>2.1640000000000001</v>
      </c>
      <c r="G84" s="4">
        <v>0</v>
      </c>
      <c r="H84" s="4">
        <v>0.83699999999999997</v>
      </c>
      <c r="I84" s="5">
        <f t="shared" si="1"/>
        <v>56.915999999999997</v>
      </c>
    </row>
    <row r="85" spans="1:9" x14ac:dyDescent="0.25">
      <c r="A85" s="3">
        <v>21</v>
      </c>
      <c r="B85" s="15" t="s">
        <v>82</v>
      </c>
      <c r="C85" s="15" t="s">
        <v>101</v>
      </c>
      <c r="D85" s="15" t="s">
        <v>104</v>
      </c>
      <c r="E85" s="16" t="s">
        <v>18</v>
      </c>
      <c r="F85" s="4">
        <v>1.716</v>
      </c>
      <c r="G85" s="4">
        <v>0</v>
      </c>
      <c r="H85" s="4">
        <v>0.248</v>
      </c>
      <c r="I85" s="5">
        <f t="shared" si="1"/>
        <v>16.864000000000001</v>
      </c>
    </row>
    <row r="86" spans="1:9" x14ac:dyDescent="0.25">
      <c r="A86" s="3">
        <v>22</v>
      </c>
      <c r="B86" s="15" t="s">
        <v>82</v>
      </c>
      <c r="C86" s="15" t="s">
        <v>101</v>
      </c>
      <c r="D86" s="15" t="s">
        <v>105</v>
      </c>
      <c r="E86" s="16" t="s">
        <v>18</v>
      </c>
      <c r="F86" s="4">
        <v>0.48899999999999999</v>
      </c>
      <c r="G86" s="4">
        <v>0</v>
      </c>
      <c r="H86" s="4">
        <v>0.14799999999999999</v>
      </c>
      <c r="I86" s="5">
        <f t="shared" si="1"/>
        <v>10.064</v>
      </c>
    </row>
    <row r="87" spans="1:9" x14ac:dyDescent="0.25">
      <c r="A87" s="3">
        <v>23</v>
      </c>
      <c r="B87" s="15" t="s">
        <v>82</v>
      </c>
      <c r="C87" s="15" t="s">
        <v>106</v>
      </c>
      <c r="D87" s="15" t="s">
        <v>107</v>
      </c>
      <c r="E87" s="16" t="s">
        <v>18</v>
      </c>
      <c r="F87" s="4">
        <v>2.528</v>
      </c>
      <c r="G87" s="4">
        <v>0</v>
      </c>
      <c r="H87" s="4">
        <v>2.4180000000000001</v>
      </c>
      <c r="I87" s="5">
        <f t="shared" si="1"/>
        <v>164.42400000000001</v>
      </c>
    </row>
    <row r="88" spans="1:9" x14ac:dyDescent="0.25">
      <c r="A88" s="3">
        <v>24</v>
      </c>
      <c r="B88" s="15" t="s">
        <v>82</v>
      </c>
      <c r="C88" s="15" t="s">
        <v>106</v>
      </c>
      <c r="D88" s="15" t="s">
        <v>108</v>
      </c>
      <c r="E88" s="16" t="s">
        <v>18</v>
      </c>
      <c r="F88" s="4">
        <v>0.74</v>
      </c>
      <c r="G88" s="4">
        <v>0</v>
      </c>
      <c r="H88" s="4">
        <v>0.71499999999999997</v>
      </c>
      <c r="I88" s="5">
        <f t="shared" si="1"/>
        <v>48.62</v>
      </c>
    </row>
    <row r="89" spans="1:9" x14ac:dyDescent="0.25">
      <c r="A89" s="3">
        <v>25</v>
      </c>
      <c r="B89" s="15" t="s">
        <v>82</v>
      </c>
      <c r="C89" s="15" t="s">
        <v>109</v>
      </c>
      <c r="D89" s="15" t="s">
        <v>110</v>
      </c>
      <c r="E89" s="16" t="s">
        <v>18</v>
      </c>
      <c r="F89" s="4">
        <v>3.1120000000000001</v>
      </c>
      <c r="G89" s="4">
        <v>0</v>
      </c>
      <c r="H89" s="4">
        <v>3.1070000000000002</v>
      </c>
      <c r="I89" s="5">
        <f t="shared" si="1"/>
        <v>211.27600000000001</v>
      </c>
    </row>
    <row r="90" spans="1:9" x14ac:dyDescent="0.25">
      <c r="A90" s="3">
        <v>26</v>
      </c>
      <c r="B90" s="15" t="s">
        <v>82</v>
      </c>
      <c r="C90" s="15" t="s">
        <v>109</v>
      </c>
      <c r="D90" s="15" t="s">
        <v>111</v>
      </c>
      <c r="E90" s="16" t="s">
        <v>18</v>
      </c>
      <c r="F90" s="4">
        <v>1.694</v>
      </c>
      <c r="G90" s="4">
        <v>0</v>
      </c>
      <c r="H90" s="4">
        <v>1.6779999999999999</v>
      </c>
      <c r="I90" s="5">
        <f t="shared" si="1"/>
        <v>114.104</v>
      </c>
    </row>
    <row r="91" spans="1:9" x14ac:dyDescent="0.25">
      <c r="A91" s="3">
        <v>27</v>
      </c>
      <c r="B91" s="15" t="s">
        <v>82</v>
      </c>
      <c r="C91" s="15" t="s">
        <v>112</v>
      </c>
      <c r="D91" s="15" t="s">
        <v>47</v>
      </c>
      <c r="E91" s="16" t="s">
        <v>18</v>
      </c>
      <c r="F91" s="4">
        <v>4.2619999999999996</v>
      </c>
      <c r="G91" s="4">
        <v>0</v>
      </c>
      <c r="H91" s="4">
        <v>3.51</v>
      </c>
      <c r="I91" s="5">
        <f t="shared" si="1"/>
        <v>238.67999999999998</v>
      </c>
    </row>
    <row r="92" spans="1:9" x14ac:dyDescent="0.25">
      <c r="A92" s="3">
        <v>28</v>
      </c>
      <c r="B92" s="15" t="s">
        <v>82</v>
      </c>
      <c r="C92" s="15" t="s">
        <v>112</v>
      </c>
      <c r="D92" s="15" t="s">
        <v>48</v>
      </c>
      <c r="E92" s="16" t="s">
        <v>18</v>
      </c>
      <c r="F92" s="4">
        <v>2.206</v>
      </c>
      <c r="G92" s="4">
        <v>0</v>
      </c>
      <c r="H92" s="4">
        <v>1.6160000000000001</v>
      </c>
      <c r="I92" s="5">
        <f t="shared" si="1"/>
        <v>109.88800000000001</v>
      </c>
    </row>
    <row r="93" spans="1:9" x14ac:dyDescent="0.25">
      <c r="A93" s="3">
        <v>29</v>
      </c>
      <c r="B93" s="15" t="s">
        <v>82</v>
      </c>
      <c r="C93" s="15" t="s">
        <v>112</v>
      </c>
      <c r="D93" s="15" t="s">
        <v>113</v>
      </c>
      <c r="E93" s="16" t="s">
        <v>18</v>
      </c>
      <c r="F93" s="4">
        <v>2.0609999999999999</v>
      </c>
      <c r="G93" s="4">
        <v>0</v>
      </c>
      <c r="H93" s="4">
        <v>2.0609999999999999</v>
      </c>
      <c r="I93" s="5">
        <f t="shared" si="1"/>
        <v>140.148</v>
      </c>
    </row>
    <row r="94" spans="1:9" x14ac:dyDescent="0.25">
      <c r="A94" s="3">
        <v>30</v>
      </c>
      <c r="B94" s="15" t="s">
        <v>82</v>
      </c>
      <c r="C94" s="15" t="s">
        <v>112</v>
      </c>
      <c r="D94" s="15" t="s">
        <v>114</v>
      </c>
      <c r="E94" s="16" t="s">
        <v>18</v>
      </c>
      <c r="F94" s="4">
        <v>1.9239999999999999</v>
      </c>
      <c r="G94" s="4">
        <v>0</v>
      </c>
      <c r="H94" s="4">
        <v>1.9239999999999999</v>
      </c>
      <c r="I94" s="5">
        <f t="shared" si="1"/>
        <v>130.83199999999999</v>
      </c>
    </row>
    <row r="95" spans="1:9" x14ac:dyDescent="0.25">
      <c r="A95" s="3">
        <v>31</v>
      </c>
      <c r="B95" s="15" t="s">
        <v>82</v>
      </c>
      <c r="C95" s="15" t="s">
        <v>112</v>
      </c>
      <c r="D95" s="15" t="s">
        <v>103</v>
      </c>
      <c r="E95" s="16" t="s">
        <v>18</v>
      </c>
      <c r="F95" s="4">
        <v>2.1640000000000001</v>
      </c>
      <c r="G95" s="4">
        <v>0</v>
      </c>
      <c r="H95" s="4">
        <v>1.327</v>
      </c>
      <c r="I95" s="5">
        <f t="shared" si="1"/>
        <v>90.23599999999999</v>
      </c>
    </row>
    <row r="96" spans="1:9" x14ac:dyDescent="0.25">
      <c r="A96" s="3">
        <v>32</v>
      </c>
      <c r="B96" s="15" t="s">
        <v>82</v>
      </c>
      <c r="C96" s="15" t="s">
        <v>112</v>
      </c>
      <c r="D96" s="15" t="s">
        <v>104</v>
      </c>
      <c r="E96" s="16" t="s">
        <v>18</v>
      </c>
      <c r="F96" s="4">
        <v>1.716</v>
      </c>
      <c r="G96" s="4">
        <v>0</v>
      </c>
      <c r="H96" s="4">
        <v>1.468</v>
      </c>
      <c r="I96" s="5">
        <f t="shared" si="1"/>
        <v>99.823999999999998</v>
      </c>
    </row>
    <row r="97" spans="1:9" x14ac:dyDescent="0.25">
      <c r="A97" s="3">
        <v>33</v>
      </c>
      <c r="B97" s="15" t="s">
        <v>82</v>
      </c>
      <c r="C97" s="15" t="s">
        <v>112</v>
      </c>
      <c r="D97" s="15" t="s">
        <v>115</v>
      </c>
      <c r="E97" s="16" t="s">
        <v>18</v>
      </c>
      <c r="F97" s="4">
        <v>1.399</v>
      </c>
      <c r="G97" s="4">
        <v>0</v>
      </c>
      <c r="H97" s="4">
        <v>1.35</v>
      </c>
      <c r="I97" s="5">
        <f t="shared" si="1"/>
        <v>91.800000000000011</v>
      </c>
    </row>
    <row r="98" spans="1:9" x14ac:dyDescent="0.25">
      <c r="A98" s="3">
        <v>34</v>
      </c>
      <c r="B98" s="15" t="s">
        <v>82</v>
      </c>
      <c r="C98" s="15" t="s">
        <v>112</v>
      </c>
      <c r="D98" s="15" t="s">
        <v>116</v>
      </c>
      <c r="E98" s="16" t="s">
        <v>18</v>
      </c>
      <c r="F98" s="4">
        <v>5.7089999999999996</v>
      </c>
      <c r="G98" s="4">
        <v>0</v>
      </c>
      <c r="H98" s="4">
        <v>2.0059999999999998</v>
      </c>
      <c r="I98" s="5">
        <f t="shared" si="1"/>
        <v>136.40799999999999</v>
      </c>
    </row>
    <row r="99" spans="1:9" x14ac:dyDescent="0.25">
      <c r="A99" s="3">
        <v>35</v>
      </c>
      <c r="B99" s="15" t="s">
        <v>82</v>
      </c>
      <c r="C99" s="15" t="s">
        <v>117</v>
      </c>
      <c r="D99" s="15" t="s">
        <v>118</v>
      </c>
      <c r="E99" s="16" t="s">
        <v>18</v>
      </c>
      <c r="F99" s="4">
        <v>1.81</v>
      </c>
      <c r="G99" s="4">
        <v>0</v>
      </c>
      <c r="H99" s="4">
        <v>0.25800000000000001</v>
      </c>
      <c r="I99" s="5">
        <f t="shared" si="1"/>
        <v>17.544</v>
      </c>
    </row>
    <row r="100" spans="1:9" x14ac:dyDescent="0.25">
      <c r="A100" s="3">
        <v>36</v>
      </c>
      <c r="B100" s="15" t="s">
        <v>82</v>
      </c>
      <c r="C100" s="15" t="s">
        <v>119</v>
      </c>
      <c r="D100" s="15" t="s">
        <v>120</v>
      </c>
      <c r="E100" s="16" t="s">
        <v>18</v>
      </c>
      <c r="F100" s="4">
        <v>0.48799999999999999</v>
      </c>
      <c r="G100" s="4">
        <v>0</v>
      </c>
      <c r="H100" s="4">
        <v>0.47799999999999998</v>
      </c>
      <c r="I100" s="5">
        <f t="shared" si="1"/>
        <v>32.503999999999998</v>
      </c>
    </row>
    <row r="101" spans="1:9" x14ac:dyDescent="0.25">
      <c r="A101" s="3">
        <v>37</v>
      </c>
      <c r="B101" s="15" t="s">
        <v>82</v>
      </c>
      <c r="C101" s="15" t="s">
        <v>119</v>
      </c>
      <c r="D101" s="15" t="s">
        <v>121</v>
      </c>
      <c r="E101" s="16" t="s">
        <v>18</v>
      </c>
      <c r="F101" s="4">
        <v>1.7869999999999999</v>
      </c>
      <c r="G101" s="4">
        <v>0</v>
      </c>
      <c r="H101" s="4">
        <v>1.7390000000000001</v>
      </c>
      <c r="I101" s="5">
        <f t="shared" si="1"/>
        <v>118.25200000000001</v>
      </c>
    </row>
    <row r="102" spans="1:9" x14ac:dyDescent="0.25">
      <c r="A102" s="3">
        <v>38</v>
      </c>
      <c r="B102" s="15" t="s">
        <v>82</v>
      </c>
      <c r="C102" s="15" t="s">
        <v>119</v>
      </c>
      <c r="D102" s="15" t="s">
        <v>122</v>
      </c>
      <c r="E102" s="16" t="s">
        <v>18</v>
      </c>
      <c r="F102" s="4">
        <v>8.2780000000000005</v>
      </c>
      <c r="G102" s="4">
        <v>0</v>
      </c>
      <c r="H102" s="4">
        <v>7.5970000000000004</v>
      </c>
      <c r="I102" s="5">
        <f t="shared" si="1"/>
        <v>516.596</v>
      </c>
    </row>
    <row r="103" spans="1:9" x14ac:dyDescent="0.25">
      <c r="A103" s="3">
        <v>39</v>
      </c>
      <c r="B103" s="15" t="s">
        <v>82</v>
      </c>
      <c r="C103" s="15" t="s">
        <v>119</v>
      </c>
      <c r="D103" s="15" t="s">
        <v>123</v>
      </c>
      <c r="E103" s="16" t="s">
        <v>18</v>
      </c>
      <c r="F103" s="4">
        <v>1.3560000000000001</v>
      </c>
      <c r="G103" s="4">
        <v>0</v>
      </c>
      <c r="H103" s="4">
        <v>1.3560000000000001</v>
      </c>
      <c r="I103" s="5">
        <f t="shared" si="1"/>
        <v>92.208000000000013</v>
      </c>
    </row>
    <row r="104" spans="1:9" x14ac:dyDescent="0.25">
      <c r="A104" s="3">
        <v>40</v>
      </c>
      <c r="B104" s="15" t="s">
        <v>82</v>
      </c>
      <c r="C104" s="15" t="s">
        <v>124</v>
      </c>
      <c r="D104" s="15" t="s">
        <v>89</v>
      </c>
      <c r="E104" s="16" t="s">
        <v>18</v>
      </c>
      <c r="F104" s="4">
        <v>7.1669999999999998</v>
      </c>
      <c r="G104" s="4">
        <v>0</v>
      </c>
      <c r="H104" s="4">
        <v>0.29499999999999998</v>
      </c>
      <c r="I104" s="5">
        <f t="shared" si="1"/>
        <v>20.059999999999999</v>
      </c>
    </row>
    <row r="105" spans="1:9" x14ac:dyDescent="0.25">
      <c r="A105" s="3">
        <v>41</v>
      </c>
      <c r="B105" s="15" t="s">
        <v>82</v>
      </c>
      <c r="C105" s="15" t="s">
        <v>124</v>
      </c>
      <c r="D105" s="15" t="s">
        <v>28</v>
      </c>
      <c r="E105" s="16" t="s">
        <v>18</v>
      </c>
      <c r="F105" s="4">
        <v>1.7769999999999999</v>
      </c>
      <c r="G105" s="4">
        <v>0</v>
      </c>
      <c r="H105" s="4">
        <v>0.16900000000000001</v>
      </c>
      <c r="I105" s="5">
        <f t="shared" si="1"/>
        <v>11.492000000000001</v>
      </c>
    </row>
    <row r="106" spans="1:9" x14ac:dyDescent="0.25">
      <c r="A106" s="3"/>
      <c r="B106" s="17" t="s">
        <v>8</v>
      </c>
      <c r="C106" s="12" t="s">
        <v>82</v>
      </c>
      <c r="D106" s="13"/>
      <c r="E106" s="13"/>
      <c r="F106" s="13"/>
      <c r="G106" s="14"/>
      <c r="H106" s="6">
        <v>63.295000000000002</v>
      </c>
      <c r="I106" s="7">
        <f t="shared" si="1"/>
        <v>4304.0600000000004</v>
      </c>
    </row>
    <row r="107" spans="1:9" x14ac:dyDescent="0.25">
      <c r="A107" s="3">
        <v>1</v>
      </c>
      <c r="B107" s="15" t="s">
        <v>125</v>
      </c>
      <c r="C107" s="15" t="s">
        <v>126</v>
      </c>
      <c r="D107" s="15" t="s">
        <v>33</v>
      </c>
      <c r="E107" s="16" t="s">
        <v>18</v>
      </c>
      <c r="F107" s="4">
        <v>3.1549999999999998</v>
      </c>
      <c r="G107" s="4">
        <v>0</v>
      </c>
      <c r="H107" s="4">
        <v>0.105</v>
      </c>
      <c r="I107" s="5">
        <f t="shared" si="1"/>
        <v>7.14</v>
      </c>
    </row>
    <row r="108" spans="1:9" x14ac:dyDescent="0.25">
      <c r="A108" s="3">
        <v>2</v>
      </c>
      <c r="B108" s="15" t="s">
        <v>125</v>
      </c>
      <c r="C108" s="15" t="s">
        <v>126</v>
      </c>
      <c r="D108" s="15" t="s">
        <v>127</v>
      </c>
      <c r="E108" s="16" t="s">
        <v>18</v>
      </c>
      <c r="F108" s="4">
        <v>0.69899999999999995</v>
      </c>
      <c r="G108" s="4">
        <v>0</v>
      </c>
      <c r="H108" s="4">
        <v>0.69899999999999995</v>
      </c>
      <c r="I108" s="5">
        <f t="shared" si="1"/>
        <v>47.531999999999996</v>
      </c>
    </row>
    <row r="109" spans="1:9" x14ac:dyDescent="0.25">
      <c r="A109" s="3"/>
      <c r="B109" s="17" t="s">
        <v>8</v>
      </c>
      <c r="C109" s="12" t="s">
        <v>125</v>
      </c>
      <c r="D109" s="13"/>
      <c r="E109" s="13"/>
      <c r="F109" s="13"/>
      <c r="G109" s="14"/>
      <c r="H109" s="6">
        <v>0.80399999999999994</v>
      </c>
      <c r="I109" s="7">
        <f t="shared" si="1"/>
        <v>54.671999999999997</v>
      </c>
    </row>
    <row r="110" spans="1:9" x14ac:dyDescent="0.25">
      <c r="A110" s="3">
        <v>1</v>
      </c>
      <c r="B110" s="15" t="s">
        <v>128</v>
      </c>
      <c r="C110" s="15" t="s">
        <v>129</v>
      </c>
      <c r="D110" s="15" t="s">
        <v>130</v>
      </c>
      <c r="E110" s="16" t="s">
        <v>18</v>
      </c>
      <c r="F110" s="4">
        <v>14.22</v>
      </c>
      <c r="G110" s="4">
        <v>0</v>
      </c>
      <c r="H110" s="4">
        <v>0.16800000000000001</v>
      </c>
      <c r="I110" s="5">
        <f t="shared" si="1"/>
        <v>11.424000000000001</v>
      </c>
    </row>
    <row r="111" spans="1:9" x14ac:dyDescent="0.25">
      <c r="A111" s="3"/>
      <c r="B111" s="17" t="s">
        <v>8</v>
      </c>
      <c r="C111" s="12" t="s">
        <v>128</v>
      </c>
      <c r="D111" s="13"/>
      <c r="E111" s="13"/>
      <c r="F111" s="13"/>
      <c r="G111" s="14"/>
      <c r="H111" s="6">
        <v>0.16800000000000001</v>
      </c>
      <c r="I111" s="7">
        <f t="shared" si="1"/>
        <v>11.424000000000001</v>
      </c>
    </row>
    <row r="112" spans="1:9" x14ac:dyDescent="0.25">
      <c r="A112" s="3"/>
      <c r="B112" s="9" t="s">
        <v>13</v>
      </c>
      <c r="C112" s="10"/>
      <c r="D112" s="10"/>
      <c r="E112" s="10"/>
      <c r="F112" s="10"/>
      <c r="G112" s="11"/>
      <c r="H112" s="18">
        <f>H111+H109+H106+H64+H30+H24+H22+H17+H14+H8</f>
        <v>152.12100000000004</v>
      </c>
      <c r="I112" s="7">
        <f>I111+I109+I106+I64+I30+I24+I22+I17+I14+I8</f>
        <v>10344.228000000001</v>
      </c>
    </row>
  </sheetData>
  <mergeCells count="12">
    <mergeCell ref="C22:G22"/>
    <mergeCell ref="C17:G17"/>
    <mergeCell ref="C14:G14"/>
    <mergeCell ref="C8:G8"/>
    <mergeCell ref="B112:G112"/>
    <mergeCell ref="C111:G111"/>
    <mergeCell ref="C106:G106"/>
    <mergeCell ref="C109:G109"/>
    <mergeCell ref="C64:G64"/>
    <mergeCell ref="A2:I2"/>
    <mergeCell ref="C30:G30"/>
    <mergeCell ref="C24:G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K8" sqref="K8"/>
    </sheetView>
  </sheetViews>
  <sheetFormatPr defaultRowHeight="15" x14ac:dyDescent="0.25"/>
  <cols>
    <col min="1" max="1" width="4.85546875" customWidth="1"/>
    <col min="2" max="2" width="45.5703125" customWidth="1"/>
    <col min="3" max="3" width="11.7109375" customWidth="1"/>
    <col min="7" max="7" width="10.7109375" customWidth="1"/>
    <col min="9" max="9" width="12.5703125" customWidth="1"/>
  </cols>
  <sheetData>
    <row r="2" spans="1:9" ht="57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11</v>
      </c>
      <c r="I2" s="1" t="s">
        <v>131</v>
      </c>
    </row>
    <row r="3" spans="1:9" x14ac:dyDescent="0.2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x14ac:dyDescent="0.25">
      <c r="A4" s="3">
        <v>1</v>
      </c>
      <c r="B4" s="15" t="s">
        <v>45</v>
      </c>
      <c r="C4" s="15" t="s">
        <v>57</v>
      </c>
      <c r="D4" s="15" t="s">
        <v>132</v>
      </c>
      <c r="E4" s="16" t="s">
        <v>12</v>
      </c>
      <c r="F4" s="4">
        <v>4.226</v>
      </c>
      <c r="G4" s="4">
        <v>0</v>
      </c>
      <c r="H4" s="4">
        <v>2.0819999999999999</v>
      </c>
      <c r="I4" s="5">
        <f>H4*68</f>
        <v>141.57599999999999</v>
      </c>
    </row>
    <row r="5" spans="1:9" x14ac:dyDescent="0.25">
      <c r="A5" s="3">
        <v>2</v>
      </c>
      <c r="B5" s="15" t="s">
        <v>45</v>
      </c>
      <c r="C5" s="15" t="s">
        <v>65</v>
      </c>
      <c r="D5" s="15" t="s">
        <v>133</v>
      </c>
      <c r="E5" s="16" t="s">
        <v>12</v>
      </c>
      <c r="F5" s="4">
        <v>2.7109999999999999</v>
      </c>
      <c r="G5" s="4">
        <v>0</v>
      </c>
      <c r="H5" s="4">
        <v>1.78</v>
      </c>
      <c r="I5" s="5">
        <f t="shared" ref="I5:I13" si="0">H5*68</f>
        <v>121.04</v>
      </c>
    </row>
    <row r="6" spans="1:9" x14ac:dyDescent="0.25">
      <c r="A6" s="3"/>
      <c r="B6" s="17" t="s">
        <v>8</v>
      </c>
      <c r="C6" s="12" t="s">
        <v>45</v>
      </c>
      <c r="D6" s="13"/>
      <c r="E6" s="13"/>
      <c r="F6" s="13"/>
      <c r="G6" s="14"/>
      <c r="H6" s="6">
        <v>3.8620000000000001</v>
      </c>
      <c r="I6" s="7">
        <f t="shared" si="0"/>
        <v>262.61599999999999</v>
      </c>
    </row>
    <row r="7" spans="1:9" x14ac:dyDescent="0.25">
      <c r="A7" s="3">
        <v>1</v>
      </c>
      <c r="B7" s="15" t="s">
        <v>82</v>
      </c>
      <c r="C7" s="15" t="s">
        <v>83</v>
      </c>
      <c r="D7" s="15" t="s">
        <v>134</v>
      </c>
      <c r="E7" s="16" t="s">
        <v>12</v>
      </c>
      <c r="F7" s="4">
        <v>0.94499999999999995</v>
      </c>
      <c r="G7" s="4">
        <v>0</v>
      </c>
      <c r="H7" s="4">
        <v>0.437</v>
      </c>
      <c r="I7" s="5">
        <f t="shared" si="0"/>
        <v>29.716000000000001</v>
      </c>
    </row>
    <row r="8" spans="1:9" x14ac:dyDescent="0.25">
      <c r="A8" s="3">
        <v>2</v>
      </c>
      <c r="B8" s="15" t="s">
        <v>82</v>
      </c>
      <c r="C8" s="15" t="s">
        <v>83</v>
      </c>
      <c r="D8" s="15" t="s">
        <v>135</v>
      </c>
      <c r="E8" s="16" t="s">
        <v>12</v>
      </c>
      <c r="F8" s="4">
        <v>1.159</v>
      </c>
      <c r="G8" s="4">
        <v>0</v>
      </c>
      <c r="H8" s="4">
        <v>0.113</v>
      </c>
      <c r="I8" s="5">
        <f t="shared" si="0"/>
        <v>7.6840000000000002</v>
      </c>
    </row>
    <row r="9" spans="1:9" x14ac:dyDescent="0.25">
      <c r="A9" s="3">
        <v>3</v>
      </c>
      <c r="B9" s="15" t="s">
        <v>82</v>
      </c>
      <c r="C9" s="15" t="s">
        <v>101</v>
      </c>
      <c r="D9" s="15" t="s">
        <v>136</v>
      </c>
      <c r="E9" s="16" t="s">
        <v>12</v>
      </c>
      <c r="F9" s="4">
        <v>2.258</v>
      </c>
      <c r="G9" s="4">
        <v>0</v>
      </c>
      <c r="H9" s="4">
        <v>1.8120000000000001</v>
      </c>
      <c r="I9" s="5">
        <f t="shared" si="0"/>
        <v>123.21600000000001</v>
      </c>
    </row>
    <row r="10" spans="1:9" x14ac:dyDescent="0.25">
      <c r="A10" s="3">
        <v>4</v>
      </c>
      <c r="B10" s="15" t="s">
        <v>82</v>
      </c>
      <c r="C10" s="15" t="s">
        <v>101</v>
      </c>
      <c r="D10" s="15" t="s">
        <v>137</v>
      </c>
      <c r="E10" s="16" t="s">
        <v>12</v>
      </c>
      <c r="F10" s="4">
        <v>1.5009999999999999</v>
      </c>
      <c r="G10" s="4">
        <v>0</v>
      </c>
      <c r="H10" s="4">
        <v>1.492</v>
      </c>
      <c r="I10" s="5">
        <f t="shared" si="0"/>
        <v>101.456</v>
      </c>
    </row>
    <row r="11" spans="1:9" x14ac:dyDescent="0.25">
      <c r="A11" s="3">
        <v>5</v>
      </c>
      <c r="B11" s="15" t="s">
        <v>82</v>
      </c>
      <c r="C11" s="15" t="s">
        <v>112</v>
      </c>
      <c r="D11" s="15" t="s">
        <v>138</v>
      </c>
      <c r="E11" s="16" t="s">
        <v>12</v>
      </c>
      <c r="F11" s="4">
        <v>1.048</v>
      </c>
      <c r="G11" s="4">
        <v>0</v>
      </c>
      <c r="H11" s="4">
        <v>0.67300000000000004</v>
      </c>
      <c r="I11" s="5">
        <f t="shared" si="0"/>
        <v>45.764000000000003</v>
      </c>
    </row>
    <row r="12" spans="1:9" x14ac:dyDescent="0.25">
      <c r="A12" s="3"/>
      <c r="B12" s="17" t="s">
        <v>8</v>
      </c>
      <c r="C12" s="12" t="s">
        <v>82</v>
      </c>
      <c r="D12" s="13"/>
      <c r="E12" s="13"/>
      <c r="F12" s="13"/>
      <c r="G12" s="14"/>
      <c r="H12" s="6">
        <f>SUM(H7:H11)</f>
        <v>4.5270000000000001</v>
      </c>
      <c r="I12" s="7">
        <f t="shared" si="0"/>
        <v>307.83600000000001</v>
      </c>
    </row>
    <row r="13" spans="1:9" x14ac:dyDescent="0.25">
      <c r="A13" s="3"/>
      <c r="B13" s="9" t="s">
        <v>13</v>
      </c>
      <c r="C13" s="10"/>
      <c r="D13" s="10"/>
      <c r="E13" s="10"/>
      <c r="F13" s="10"/>
      <c r="G13" s="11"/>
      <c r="H13" s="18">
        <f>H12+H6</f>
        <v>8.3889999999999993</v>
      </c>
      <c r="I13" s="7">
        <f>I12+I6</f>
        <v>570.452</v>
      </c>
    </row>
  </sheetData>
  <mergeCells count="3">
    <mergeCell ref="C12:G12"/>
    <mergeCell ref="C6:G6"/>
    <mergeCell ref="B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Полски пътища</vt:lpstr>
      <vt:lpstr>ОПФ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2021-05-17T05:32:55Z</dcterms:modified>
</cp:coreProperties>
</file>